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YiristProekti\Desktop\Топъл обяд 2019\"/>
    </mc:Choice>
  </mc:AlternateContent>
  <bookViews>
    <workbookView xWindow="0" yWindow="0" windowWidth="28800" windowHeight="11835"/>
  </bookViews>
  <sheets>
    <sheet name="Ценово предложение и КСС 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66" i="1" l="1"/>
  <c r="D73" i="1" l="1"/>
  <c r="H65" i="1" l="1"/>
  <c r="H64" i="1"/>
  <c r="H63" i="1"/>
  <c r="H62" i="1"/>
  <c r="H61" i="1"/>
  <c r="H60" i="1"/>
  <c r="H59" i="1"/>
  <c r="H58" i="1"/>
  <c r="H57" i="1"/>
  <c r="H56" i="1"/>
  <c r="H55" i="1"/>
  <c r="H54" i="1"/>
  <c r="H53" i="1"/>
  <c r="H52" i="1"/>
  <c r="H51" i="1"/>
  <c r="H50" i="1"/>
  <c r="H66" i="1" l="1"/>
  <c r="G73" i="1" s="1"/>
</calcChain>
</file>

<file path=xl/sharedStrings.xml><?xml version="1.0" encoding="utf-8"?>
<sst xmlns="http://schemas.openxmlformats.org/spreadsheetml/2006/main" count="84" uniqueCount="69">
  <si>
    <t>№</t>
  </si>
  <si>
    <t>ВИДОВЕ ПРОДУКТИ</t>
  </si>
  <si>
    <t>мярка</t>
  </si>
  <si>
    <t>опаковка</t>
  </si>
  <si>
    <t>Общо количество в килограми/бройки</t>
  </si>
  <si>
    <t>Цена на дребно без ДДС</t>
  </si>
  <si>
    <t xml:space="preserve">Стойност </t>
  </si>
  <si>
    <r>
      <t xml:space="preserve">Хляб </t>
    </r>
    <r>
      <rPr>
        <sz val="9"/>
        <rFont val="Arial"/>
        <family val="2"/>
        <charset val="204"/>
      </rPr>
      <t>- "Добруджа" - форма продълговата без странични издутини и деформации; повърхност гладка без механични замърсявания, опакован</t>
    </r>
    <r>
      <rPr>
        <b/>
        <sz val="9"/>
        <rFont val="Arial"/>
        <family val="2"/>
        <charset val="204"/>
      </rPr>
      <t xml:space="preserve">, </t>
    </r>
    <r>
      <rPr>
        <b/>
        <u/>
        <sz val="9"/>
        <rFont val="Arial"/>
        <family val="2"/>
        <charset val="204"/>
      </rPr>
      <t>нарязан, произведен по утвърден стандарт</t>
    </r>
  </si>
  <si>
    <t>бр., 0.650 кг.</t>
  </si>
  <si>
    <t>пластмасови касети, опакован</t>
  </si>
  <si>
    <t>за 1 бр.</t>
  </si>
  <si>
    <r>
      <t>Брашно-пшеничено</t>
    </r>
    <r>
      <rPr>
        <sz val="9"/>
        <rFont val="Arial"/>
        <family val="2"/>
        <charset val="204"/>
      </rPr>
      <t xml:space="preserve"> бяло, тип 500- цвят светло кремав, вкус и мирис - специфични без страничен привкус на плесен и запарено, хрус при сдъвкване да не се усеща; </t>
    </r>
    <r>
      <rPr>
        <b/>
        <sz val="9"/>
        <rFont val="Arial"/>
        <family val="2"/>
        <charset val="204"/>
      </rPr>
      <t>произведен по утвърден стандарт</t>
    </r>
  </si>
  <si>
    <t>кг.</t>
  </si>
  <si>
    <t>в пакети по 1 кг. Съгласно БДС</t>
  </si>
  <si>
    <r>
      <t>Грис</t>
    </r>
    <r>
      <rPr>
        <sz val="9"/>
        <rFont val="Arial"/>
        <family val="2"/>
        <charset val="204"/>
      </rPr>
      <t>-пшеничен,цвят бял до кремав, без наличие на тричени части; мирис-специфичен за пшеничния грис, без мирис на плесен и запарено; хрус при сдъвкване да не се усеща;без консерванти и оцветители</t>
    </r>
  </si>
  <si>
    <t>в хартиени пликове по 0.5 кг.по БДС</t>
  </si>
  <si>
    <r>
      <t>Макаронени изделия без яйца</t>
    </r>
    <r>
      <rPr>
        <sz val="9"/>
        <rFont val="Arial"/>
        <family val="2"/>
        <charset val="204"/>
      </rPr>
      <t xml:space="preserve"> - </t>
    </r>
    <r>
      <rPr>
        <b/>
        <u/>
        <sz val="9"/>
        <rFont val="Arial"/>
        <family val="2"/>
        <charset val="204"/>
      </rPr>
      <t>кус-кус, фиде, макарони, юфка, спегети</t>
    </r>
    <r>
      <rPr>
        <b/>
        <sz val="9"/>
        <rFont val="Arial"/>
        <family val="2"/>
        <charset val="204"/>
      </rPr>
      <t xml:space="preserve"> -</t>
    </r>
    <r>
      <rPr>
        <sz val="9"/>
        <rFont val="Arial"/>
        <family val="2"/>
        <charset val="204"/>
      </rPr>
      <t xml:space="preserve"> 100% пшеница;цвят бял, до жълтеникав, без признаци на недобро омесване; мирис-свойствен ; вкус - свойствен, без горчивина, застоялост и друг страничен привкус;без консерванти и оцветители</t>
    </r>
  </si>
  <si>
    <t>бр./п</t>
  </si>
  <si>
    <t>в целофанени пликове по 0.400 кг съгласно БДС</t>
  </si>
  <si>
    <r>
      <t>Козунак-</t>
    </r>
    <r>
      <rPr>
        <sz val="9"/>
        <rFont val="Arial"/>
        <family val="2"/>
        <charset val="204"/>
      </rPr>
      <t>тестен продукт,без консерванти и оцветители;произведен по технологична документация на производителя</t>
    </r>
  </si>
  <si>
    <t>бр./0.500кг.</t>
  </si>
  <si>
    <t>в индивидуална опаковка</t>
  </si>
  <si>
    <t>цена за 1 бр.-0.500 кг.</t>
  </si>
  <si>
    <r>
      <t>Захар кристална</t>
    </r>
    <r>
      <rPr>
        <sz val="9"/>
        <rFont val="Arial"/>
        <family val="2"/>
        <charset val="204"/>
      </rPr>
      <t xml:space="preserve"> - външен вид - сухи, неслепени, еднородни кристали с ясно изразени стени, цвят - бял, вкус - сладък, разтворимост - пълна, чужди примеси не се допускат</t>
    </r>
  </si>
  <si>
    <t>пликове по БДС по 1 кг</t>
  </si>
  <si>
    <t>цена за 1 кг.</t>
  </si>
  <si>
    <r>
      <t>Мармалад</t>
    </r>
    <r>
      <rPr>
        <sz val="9"/>
        <rFont val="Arial"/>
        <family val="2"/>
        <charset val="204"/>
      </rPr>
      <t xml:space="preserve"> </t>
    </r>
    <r>
      <rPr>
        <b/>
        <sz val="9"/>
        <rFont val="Arial"/>
        <family val="2"/>
        <charset val="204"/>
      </rPr>
      <t>ШИПКОВ</t>
    </r>
    <r>
      <rPr>
        <sz val="9"/>
        <rFont val="Arial"/>
        <family val="2"/>
        <charset val="204"/>
      </rPr>
      <t>- продукт с леплива повърхност, еластичен, без признаци на захаросване с характерен блясък, цвят - характерен за плода;Без консерванти и оцветители</t>
    </r>
  </si>
  <si>
    <t xml:space="preserve">буркан - до 0.340 кг. </t>
  </si>
  <si>
    <t>цена за 1 кг</t>
  </si>
  <si>
    <r>
      <t xml:space="preserve">Мармалад </t>
    </r>
    <r>
      <rPr>
        <b/>
        <sz val="9"/>
        <rFont val="Arial"/>
        <family val="2"/>
        <charset val="204"/>
      </rPr>
      <t>ЯБЪЛКОВ</t>
    </r>
    <r>
      <rPr>
        <sz val="9"/>
        <rFont val="Arial"/>
        <family val="2"/>
        <charset val="204"/>
      </rPr>
      <t>- продукт с леплива повърхност, еластичен, без признаци на захаросване с характерен блясък, цвят - характерен за плода / на калъп, за рязане /</t>
    </r>
  </si>
  <si>
    <t>наливен</t>
  </si>
  <si>
    <r>
      <t>Конфитюр</t>
    </r>
    <r>
      <rPr>
        <sz val="9"/>
        <rFont val="Arial"/>
        <family val="2"/>
        <charset val="204"/>
      </rPr>
      <t xml:space="preserve"> - желиран продукт, с равномерно разпределени плодове. Не се допуска захаросване, пяна, мехурчета от въздух, наличие на семки, костилки и плодови кожици; цвят - характерен за плода; вкус - сладък или сладко-кисел. </t>
    </r>
    <r>
      <rPr>
        <b/>
        <sz val="9"/>
        <rFont val="Arial"/>
        <family val="2"/>
        <charset val="204"/>
      </rPr>
      <t>Със съдържание на плода над 60% и добавена захар под 50%.</t>
    </r>
  </si>
  <si>
    <t xml:space="preserve">буркан -  0.360 кг </t>
  </si>
  <si>
    <t>бр/55</t>
  </si>
  <si>
    <t>в полипропиленова или полиетиленова оп-0.55гр</t>
  </si>
  <si>
    <t>1бр</t>
  </si>
  <si>
    <t>бр/53гр</t>
  </si>
  <si>
    <t>в полипропиленова или полиетиленова оп-0.53гр</t>
  </si>
  <si>
    <t>бр.</t>
  </si>
  <si>
    <t>в полиетиленови или полипропиленови опаковки по 0.49гр.</t>
  </si>
  <si>
    <t>цена за 1 бр.-0.49гр</t>
  </si>
  <si>
    <r>
      <t xml:space="preserve">Нишесте </t>
    </r>
    <r>
      <rPr>
        <sz val="9"/>
        <rFont val="Arial"/>
        <family val="2"/>
        <charset val="204"/>
      </rPr>
      <t>- десертно - еднороден, фин, прахообразен продукт, без мирис, специфичен  вкус, без страничен привкус, без консерванти, без   аромати,   без оцветители, неразтворим в студена вода;не се допуска смесване на различни видове</t>
    </r>
  </si>
  <si>
    <t>бр./0.100кг</t>
  </si>
  <si>
    <t>в полиетиленови пликове по БДС по 0.100 кг</t>
  </si>
  <si>
    <t>бр./0.250гр.</t>
  </si>
  <si>
    <t>в полиетилен илиполипропилен целофан от 0.250гр</t>
  </si>
  <si>
    <t>цена за 1 бр-0.250гр.</t>
  </si>
  <si>
    <r>
      <t xml:space="preserve">Пчелен мед </t>
    </r>
    <r>
      <rPr>
        <sz val="9"/>
        <rFont val="Arial"/>
        <family val="2"/>
        <charset val="204"/>
      </rPr>
      <t xml:space="preserve">- в буркани от </t>
    </r>
    <r>
      <rPr>
        <sz val="10"/>
        <rFont val="Arial"/>
        <family val="2"/>
        <charset val="204"/>
      </rPr>
      <t>0.680 кг.;без консерванти</t>
    </r>
  </si>
  <si>
    <t>кг</t>
  </si>
  <si>
    <t>буркани от 0.680 кг.</t>
  </si>
  <si>
    <r>
      <t>Бисквити</t>
    </r>
    <r>
      <rPr>
        <sz val="9"/>
        <rFont val="Arial"/>
        <family val="2"/>
        <charset val="204"/>
      </rPr>
      <t xml:space="preserve"> "Закуска"( или еквивалентни)- повърхност релефна, характерна за асортимента. Цвят от светлобежов до светлокафяв. Повърхност при счупване с ясно изразена пореска структура. Вкус и мирис - приятни, без страничен привкус;без оцветители</t>
    </r>
  </si>
  <si>
    <t>бр./0.330кг</t>
  </si>
  <si>
    <t>в полиетилен или полипропилен целофан от 0.190 кг.</t>
  </si>
  <si>
    <t>КСС към приложение № 7.1</t>
  </si>
  <si>
    <t xml:space="preserve">Р Е К  А П И Т У Л А Ц И Я </t>
  </si>
  <si>
    <t>Количество</t>
  </si>
  <si>
    <t>Мярка</t>
  </si>
  <si>
    <t>Сума без ДДС</t>
  </si>
  <si>
    <t>1.Обособена позиция № 1- Хляб, хлебни и тестени изделия, брашно, захар, захарни изделия и други</t>
  </si>
  <si>
    <t>на обособена позициия № 1  за обществена поръчка до 31.12.2019 г.</t>
  </si>
  <si>
    <t>кг/бр.</t>
  </si>
  <si>
    <t>1.ПОЗИЦИЯ-ХЛЯБ, ХЛЕБНИ И ТЕСТЕНИ ИЗДЕЛИЯ, БРАШНО, ЗАХАР, ЗАХАРНИ ИЗДЕЛИЯ И ДРУГИ.</t>
  </si>
  <si>
    <t>Поръчката е за доставка на хранителни продукти по обособена позиция 1 със срок до 31.12.2019 г.</t>
  </si>
  <si>
    <t>мярна единица</t>
  </si>
  <si>
    <t>*Заложените количества хранителни продукти са прогнозни/ориентировъчни и не са предмет на договора. Възложителят си запазва правото да ги променя-увеличава или намалява, според нуждите си.</t>
  </si>
  <si>
    <t>Вафли с халва и мед в опаковки от 0.53гр</t>
  </si>
  <si>
    <t>Вафла с фъстъци обвита с шоколад-опаковка от 0,49 грама.</t>
  </si>
  <si>
    <t xml:space="preserve"> Тунквана вафла с какаова глазура-опаковка0.55гр.</t>
  </si>
  <si>
    <t>Слънчогледова тахан-халва -опаковки по 250 грама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</si>
</sst>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/mm/yyyy&quot; г.&quot;"/>
  </numFmts>
  <fonts count="11" x14ac:knownFonts="1">
    <font>
      <sz val="11"/>
      <color theme="1"/>
      <name val="Calibri"/>
      <family val="2"/>
      <charset val="204"/>
      <scheme val="minor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sz val="12"/>
      <name val="Arial"/>
      <family val="2"/>
      <charset val="204"/>
    </font>
    <font>
      <b/>
      <sz val="9"/>
      <name val="Arial"/>
      <family val="2"/>
      <charset val="204"/>
    </font>
    <font>
      <b/>
      <sz val="12"/>
      <name val="Arial"/>
      <family val="2"/>
      <charset val="204"/>
    </font>
    <font>
      <b/>
      <sz val="14"/>
      <name val="Arial"/>
      <family val="2"/>
      <charset val="204"/>
    </font>
    <font>
      <b/>
      <u/>
      <sz val="9"/>
      <name val="Arial"/>
      <family val="2"/>
      <charset val="204"/>
    </font>
    <font>
      <sz val="10"/>
      <name val="Arial"/>
      <family val="2"/>
      <charset val="204"/>
    </font>
    <font>
      <b/>
      <sz val="16"/>
      <name val="Arial"/>
      <family val="2"/>
      <charset val="204"/>
    </font>
    <font>
      <sz val="14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theme="0"/>
        <bgColor indexed="64"/>
      </patternFill>
    </fill>
    <fill>
      <patternFill patternType="solid">
        <fgColor indexed="27"/>
        <bgColor indexed="41"/>
      </patternFill>
    </fill>
    <fill>
      <patternFill patternType="solid">
        <fgColor rgb="FFCCECFF"/>
        <bgColor indexed="64"/>
      </patternFill>
    </fill>
  </fills>
  <borders count="1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2">
    <xf numFmtId="0" fontId="0" fillId="0" borderId="0" xfId="0"/>
    <xf numFmtId="0" fontId="1" fillId="0" borderId="0" xfId="0" applyFont="1" applyFill="1" applyAlignment="1">
      <alignment horizontal="center" vertical="center"/>
    </xf>
    <xf numFmtId="0" fontId="2" fillId="0" borderId="0" xfId="0" applyFont="1"/>
    <xf numFmtId="0" fontId="0" fillId="0" borderId="0" xfId="0" applyFont="1" applyAlignment="1">
      <alignment horizontal="center"/>
    </xf>
    <xf numFmtId="0" fontId="0" fillId="0" borderId="0" xfId="0" applyFont="1"/>
    <xf numFmtId="0" fontId="0" fillId="2" borderId="0" xfId="0" applyFont="1" applyFill="1"/>
    <xf numFmtId="0" fontId="3" fillId="0" borderId="0" xfId="0" applyFont="1"/>
    <xf numFmtId="0" fontId="4" fillId="0" borderId="0" xfId="0" applyFont="1" applyAlignment="1">
      <alignment horizontal="center"/>
    </xf>
    <xf numFmtId="0" fontId="1" fillId="0" borderId="0" xfId="0" applyFont="1" applyAlignment="1"/>
    <xf numFmtId="0" fontId="0" fillId="0" borderId="0" xfId="0" applyFont="1" applyAlignment="1"/>
    <xf numFmtId="0" fontId="1" fillId="2" borderId="0" xfId="0" applyFont="1" applyFill="1"/>
    <xf numFmtId="0" fontId="1" fillId="0" borderId="0" xfId="0" applyFont="1"/>
    <xf numFmtId="0" fontId="5" fillId="0" borderId="0" xfId="0" applyFont="1"/>
    <xf numFmtId="0" fontId="1" fillId="0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center" wrapText="1"/>
    </xf>
    <xf numFmtId="0" fontId="0" fillId="4" borderId="7" xfId="0" applyFont="1" applyFill="1" applyBorder="1" applyAlignment="1">
      <alignment horizontal="center"/>
    </xf>
    <xf numFmtId="0" fontId="0" fillId="4" borderId="7" xfId="0" applyFont="1" applyFill="1" applyBorder="1"/>
    <xf numFmtId="0" fontId="0" fillId="4" borderId="8" xfId="0" applyFont="1" applyFill="1" applyBorder="1"/>
    <xf numFmtId="0" fontId="3" fillId="4" borderId="9" xfId="0" applyFont="1" applyFill="1" applyBorder="1"/>
    <xf numFmtId="0" fontId="1" fillId="0" borderId="10" xfId="0" applyFont="1" applyFill="1" applyBorder="1" applyAlignment="1">
      <alignment horizontal="center" vertical="center"/>
    </xf>
    <xf numFmtId="0" fontId="4" fillId="3" borderId="11" xfId="0" applyFont="1" applyFill="1" applyBorder="1" applyAlignment="1">
      <alignment horizontal="left" vertical="center" wrapText="1"/>
    </xf>
    <xf numFmtId="0" fontId="2" fillId="0" borderId="10" xfId="0" applyFont="1" applyBorder="1" applyAlignment="1">
      <alignment horizontal="center" vertical="center" wrapText="1"/>
    </xf>
    <xf numFmtId="0" fontId="8" fillId="2" borderId="10" xfId="0" applyFont="1" applyFill="1" applyBorder="1" applyAlignment="1">
      <alignment vertical="center"/>
    </xf>
    <xf numFmtId="2" fontId="0" fillId="0" borderId="0" xfId="0" applyNumberFormat="1" applyFont="1" applyFill="1" applyBorder="1" applyAlignment="1">
      <alignment horizontal="center" vertical="center"/>
    </xf>
    <xf numFmtId="2" fontId="3" fillId="0" borderId="10" xfId="0" applyNumberFormat="1" applyFont="1" applyBorder="1" applyAlignment="1">
      <alignment vertical="center" wrapText="1"/>
    </xf>
    <xf numFmtId="0" fontId="4" fillId="3" borderId="12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2" fontId="0" fillId="0" borderId="13" xfId="0" applyNumberFormat="1" applyFont="1" applyFill="1" applyBorder="1" applyAlignment="1">
      <alignment horizontal="center" vertical="center"/>
    </xf>
    <xf numFmtId="0" fontId="4" fillId="3" borderId="13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wrapText="1"/>
    </xf>
    <xf numFmtId="0" fontId="2" fillId="0" borderId="10" xfId="0" applyFont="1" applyBorder="1" applyAlignment="1">
      <alignment horizontal="center" vertical="center"/>
    </xf>
    <xf numFmtId="0" fontId="2" fillId="0" borderId="10" xfId="0" applyFont="1" applyBorder="1" applyAlignment="1">
      <alignment wrapText="1"/>
    </xf>
    <xf numFmtId="2" fontId="0" fillId="0" borderId="1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4" fillId="4" borderId="1" xfId="0" applyFont="1" applyFill="1" applyBorder="1" applyAlignment="1">
      <alignment vertical="center" wrapText="1"/>
    </xf>
    <xf numFmtId="0" fontId="4" fillId="4" borderId="1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/>
    </xf>
    <xf numFmtId="2" fontId="0" fillId="5" borderId="13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1" fillId="0" borderId="0" xfId="0" applyFont="1" applyBorder="1" applyAlignment="1">
      <alignment horizontal="center"/>
    </xf>
    <xf numFmtId="0" fontId="0" fillId="0" borderId="1" xfId="0" applyFont="1" applyBorder="1"/>
    <xf numFmtId="0" fontId="6" fillId="0" borderId="2" xfId="0" applyFont="1" applyBorder="1" applyAlignment="1">
      <alignment horizontal="center"/>
    </xf>
    <xf numFmtId="0" fontId="0" fillId="0" borderId="0" xfId="0" applyAlignment="1">
      <alignment horizontal="center" wrapText="1"/>
    </xf>
    <xf numFmtId="0" fontId="6" fillId="3" borderId="0" xfId="0" applyFont="1" applyFill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6" fillId="3" borderId="0" xfId="0" applyFont="1" applyFill="1" applyBorder="1" applyAlignment="1">
      <alignment horizontal="center"/>
    </xf>
    <xf numFmtId="0" fontId="4" fillId="0" borderId="10" xfId="0" applyFont="1" applyBorder="1" applyAlignment="1">
      <alignment vertical="center" wrapText="1"/>
    </xf>
    <xf numFmtId="0" fontId="1" fillId="0" borderId="0" xfId="0" applyFont="1" applyBorder="1" applyAlignment="1">
      <alignment horizontal="center"/>
    </xf>
    <xf numFmtId="0" fontId="6" fillId="3" borderId="0" xfId="0" applyFont="1" applyFill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1" fillId="0" borderId="2" xfId="0" applyFont="1" applyFill="1" applyBorder="1" applyAlignment="1">
      <alignment horizontal="center" wrapText="1"/>
    </xf>
    <xf numFmtId="0" fontId="1" fillId="0" borderId="15" xfId="0" applyFont="1" applyFill="1" applyBorder="1" applyAlignment="1">
      <alignment horizontal="center" wrapText="1"/>
    </xf>
    <xf numFmtId="0" fontId="1" fillId="0" borderId="16" xfId="0" applyFont="1" applyFill="1" applyBorder="1" applyAlignment="1">
      <alignment horizontal="center" wrapText="1"/>
    </xf>
    <xf numFmtId="2" fontId="6" fillId="2" borderId="1" xfId="0" applyNumberFormat="1" applyFont="1" applyFill="1" applyBorder="1" applyAlignment="1"/>
    <xf numFmtId="2" fontId="9" fillId="0" borderId="17" xfId="0" applyNumberFormat="1" applyFont="1" applyBorder="1" applyAlignment="1">
      <alignment horizontal="center"/>
    </xf>
    <xf numFmtId="0" fontId="9" fillId="0" borderId="18" xfId="0" applyFont="1" applyBorder="1" applyAlignment="1">
      <alignment horizontal="center"/>
    </xf>
    <xf numFmtId="0" fontId="10" fillId="0" borderId="0" xfId="0" applyFont="1" applyBorder="1" applyAlignment="1">
      <alignment horizontal="center"/>
    </xf>
    <xf numFmtId="0" fontId="0" fillId="0" borderId="0" xfId="0" applyAlignment="1">
      <alignment horizontal="center" wrapText="1"/>
    </xf>
    <xf numFmtId="0" fontId="9" fillId="0" borderId="0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0" fillId="0" borderId="1" xfId="0" applyFont="1" applyBorder="1" applyAlignment="1">
      <alignment horizontal="center"/>
    </xf>
    <xf numFmtId="0" fontId="0" fillId="0" borderId="3" xfId="0" applyFont="1" applyBorder="1" applyAlignment="1">
      <alignment horizontal="center"/>
    </xf>
    <xf numFmtId="0" fontId="0" fillId="0" borderId="14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7</xdr:col>
          <xdr:colOff>1333500</xdr:colOff>
          <xdr:row>43</xdr:row>
          <xdr:rowOff>104775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74</xdr:row>
          <xdr:rowOff>0</xdr:rowOff>
        </xdr:from>
        <xdr:to>
          <xdr:col>7</xdr:col>
          <xdr:colOff>1400175</xdr:colOff>
          <xdr:row>97</xdr:row>
          <xdr:rowOff>85725</xdr:rowOff>
        </xdr:to>
        <xdr:sp macro="" textlink="">
          <xdr:nvSpPr>
            <xdr:cNvPr id="1026" name="Object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package" Target="../embeddings/Microsoft_Word_Document2.docx"/><Relationship Id="rId5" Type="http://schemas.openxmlformats.org/officeDocument/2006/relationships/image" Target="../media/image1.emf"/><Relationship Id="rId4" Type="http://schemas.openxmlformats.org/officeDocument/2006/relationships/package" Target="../embeddings/Microsoft_Word_Document1.docx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5:H73"/>
  <sheetViews>
    <sheetView tabSelected="1" topLeftCell="A73" workbookViewId="0">
      <selection activeCell="B65" sqref="B65"/>
    </sheetView>
  </sheetViews>
  <sheetFormatPr defaultRowHeight="15" x14ac:dyDescent="0.25"/>
  <cols>
    <col min="2" max="2" width="23.7109375" customWidth="1"/>
    <col min="3" max="3" width="14.5703125" customWidth="1"/>
    <col min="4" max="4" width="15.85546875" customWidth="1"/>
    <col min="5" max="5" width="18.42578125" customWidth="1"/>
    <col min="7" max="7" width="14" customWidth="1"/>
    <col min="8" max="8" width="21.5703125" customWidth="1"/>
  </cols>
  <sheetData>
    <row r="25" spans="1:8" x14ac:dyDescent="0.25">
      <c r="A25" s="1"/>
      <c r="B25" s="2"/>
      <c r="C25" s="3"/>
      <c r="D25" s="4"/>
      <c r="E25" s="66"/>
      <c r="F25" s="66"/>
      <c r="G25" s="66"/>
      <c r="H25" s="66"/>
    </row>
    <row r="26" spans="1:8" x14ac:dyDescent="0.25">
      <c r="A26" s="1"/>
      <c r="B26" s="2"/>
      <c r="C26" s="3"/>
      <c r="D26" s="4"/>
      <c r="E26" s="58"/>
      <c r="F26" s="58"/>
      <c r="G26" s="58"/>
      <c r="H26" s="58"/>
    </row>
    <row r="27" spans="1:8" x14ac:dyDescent="0.25">
      <c r="A27" s="1"/>
      <c r="B27" s="2"/>
      <c r="C27" s="3"/>
      <c r="D27" s="4"/>
      <c r="E27" s="58"/>
      <c r="F27" s="58"/>
      <c r="G27" s="58"/>
      <c r="H27" s="58"/>
    </row>
    <row r="28" spans="1:8" ht="15.75" x14ac:dyDescent="0.25">
      <c r="A28" s="1"/>
      <c r="B28" s="2"/>
      <c r="C28" s="3"/>
      <c r="D28" s="4"/>
      <c r="E28" s="3"/>
      <c r="F28" s="5"/>
      <c r="G28" s="4"/>
      <c r="H28" s="6"/>
    </row>
    <row r="29" spans="1:8" ht="15.75" x14ac:dyDescent="0.25">
      <c r="A29" s="1"/>
      <c r="B29" s="7"/>
      <c r="C29" s="8"/>
      <c r="D29" s="9"/>
      <c r="E29" s="9"/>
      <c r="F29" s="10"/>
      <c r="G29" s="11"/>
      <c r="H29" s="12"/>
    </row>
    <row r="30" spans="1:8" ht="18" x14ac:dyDescent="0.25">
      <c r="A30" s="67" t="s">
        <v>53</v>
      </c>
      <c r="B30" s="67"/>
      <c r="C30" s="67"/>
      <c r="D30" s="67"/>
      <c r="E30" s="67"/>
      <c r="F30" s="67"/>
      <c r="G30" s="67"/>
      <c r="H30" s="67"/>
    </row>
    <row r="31" spans="1:8" ht="18" x14ac:dyDescent="0.25">
      <c r="A31" s="62"/>
      <c r="B31" s="62"/>
      <c r="C31" s="62"/>
      <c r="D31" s="62"/>
      <c r="E31" s="62"/>
      <c r="F31" s="62"/>
      <c r="G31" s="62"/>
      <c r="H31" s="62"/>
    </row>
    <row r="32" spans="1:8" ht="18" x14ac:dyDescent="0.25">
      <c r="A32" s="62"/>
      <c r="B32" s="62"/>
      <c r="C32" s="62"/>
      <c r="D32" s="62"/>
      <c r="E32" s="62"/>
      <c r="F32" s="62"/>
      <c r="G32" s="62"/>
      <c r="H32" s="62"/>
    </row>
    <row r="33" spans="1:8" ht="18" x14ac:dyDescent="0.25">
      <c r="A33" s="62"/>
      <c r="B33" s="62"/>
      <c r="C33" s="62"/>
      <c r="D33" s="62"/>
      <c r="E33" s="62"/>
      <c r="F33" s="62"/>
      <c r="G33" s="62"/>
      <c r="H33" s="62"/>
    </row>
    <row r="34" spans="1:8" ht="18" x14ac:dyDescent="0.25">
      <c r="A34" s="62"/>
      <c r="B34" s="62"/>
      <c r="C34" s="62"/>
      <c r="D34" s="62"/>
      <c r="E34" s="62"/>
      <c r="F34" s="62"/>
      <c r="G34" s="62"/>
      <c r="H34" s="62"/>
    </row>
    <row r="35" spans="1:8" ht="18" x14ac:dyDescent="0.25">
      <c r="A35" s="62"/>
      <c r="B35" s="62"/>
      <c r="C35" s="62"/>
      <c r="D35" s="62"/>
      <c r="E35" s="62"/>
      <c r="F35" s="62"/>
      <c r="G35" s="62"/>
      <c r="H35" s="62"/>
    </row>
    <row r="36" spans="1:8" ht="18" x14ac:dyDescent="0.25">
      <c r="A36" s="62"/>
      <c r="B36" s="62"/>
      <c r="C36" s="62"/>
      <c r="D36" s="62"/>
      <c r="E36" s="62"/>
      <c r="F36" s="62"/>
      <c r="G36" s="62"/>
      <c r="H36" s="62"/>
    </row>
    <row r="37" spans="1:8" ht="18" x14ac:dyDescent="0.25">
      <c r="A37" s="62"/>
      <c r="B37" s="62"/>
      <c r="C37" s="62"/>
      <c r="D37" s="62"/>
      <c r="E37" s="62"/>
      <c r="F37" s="62"/>
      <c r="G37" s="62"/>
      <c r="H37" s="62"/>
    </row>
    <row r="38" spans="1:8" ht="18" x14ac:dyDescent="0.25">
      <c r="A38" s="64"/>
      <c r="B38" s="64"/>
      <c r="C38" s="64"/>
      <c r="D38" s="64"/>
      <c r="E38" s="64"/>
      <c r="F38" s="64"/>
      <c r="G38" s="64"/>
      <c r="H38" s="64"/>
    </row>
    <row r="39" spans="1:8" ht="18" x14ac:dyDescent="0.25">
      <c r="A39" s="64"/>
      <c r="B39" s="64"/>
      <c r="C39" s="64"/>
      <c r="D39" s="64"/>
      <c r="E39" s="64"/>
      <c r="F39" s="64"/>
      <c r="G39" s="64"/>
      <c r="H39" s="64"/>
    </row>
    <row r="40" spans="1:8" ht="18" x14ac:dyDescent="0.25">
      <c r="A40" s="64"/>
      <c r="B40" s="64"/>
      <c r="C40" s="64"/>
      <c r="D40" s="64"/>
      <c r="E40" s="64"/>
      <c r="F40" s="64"/>
      <c r="G40" s="64"/>
      <c r="H40" s="64"/>
    </row>
    <row r="41" spans="1:8" ht="18" x14ac:dyDescent="0.25">
      <c r="A41" s="64"/>
      <c r="B41" s="64"/>
      <c r="C41" s="64"/>
      <c r="D41" s="64"/>
      <c r="E41" s="64"/>
      <c r="F41" s="64"/>
      <c r="G41" s="64"/>
      <c r="H41" s="64"/>
    </row>
    <row r="42" spans="1:8" ht="18" x14ac:dyDescent="0.25">
      <c r="A42" s="64"/>
      <c r="B42" s="64"/>
      <c r="C42" s="64"/>
      <c r="D42" s="64"/>
      <c r="E42" s="64"/>
      <c r="F42" s="64"/>
      <c r="G42" s="64"/>
      <c r="H42" s="64"/>
    </row>
    <row r="43" spans="1:8" ht="18" x14ac:dyDescent="0.25">
      <c r="A43" s="62"/>
      <c r="B43" s="62"/>
      <c r="C43" s="62"/>
      <c r="D43" s="62"/>
      <c r="E43" s="62"/>
      <c r="F43" s="62"/>
      <c r="G43" s="62"/>
      <c r="H43" s="62"/>
    </row>
    <row r="44" spans="1:8" x14ac:dyDescent="0.25">
      <c r="A44" s="63"/>
      <c r="B44" s="63"/>
      <c r="C44" s="63"/>
      <c r="D44" s="63"/>
      <c r="E44" s="63"/>
      <c r="F44" s="63"/>
      <c r="G44" s="63"/>
      <c r="H44" s="63"/>
    </row>
    <row r="45" spans="1:8" ht="18" x14ac:dyDescent="0.25">
      <c r="A45" s="67" t="s">
        <v>53</v>
      </c>
      <c r="B45" s="67"/>
      <c r="C45" s="67"/>
      <c r="D45" s="67"/>
      <c r="E45" s="67"/>
      <c r="F45" s="67"/>
      <c r="G45" s="67"/>
      <c r="H45" s="67"/>
    </row>
    <row r="46" spans="1:8" x14ac:dyDescent="0.25">
      <c r="A46" s="68" t="s">
        <v>62</v>
      </c>
      <c r="B46" s="68"/>
      <c r="C46" s="68"/>
      <c r="D46" s="68"/>
      <c r="E46" s="68"/>
      <c r="F46" s="68"/>
      <c r="G46" s="68"/>
      <c r="H46" s="68"/>
    </row>
    <row r="47" spans="1:8" ht="76.5" x14ac:dyDescent="0.25">
      <c r="A47" s="13" t="s">
        <v>0</v>
      </c>
      <c r="B47" s="14" t="s">
        <v>1</v>
      </c>
      <c r="C47" s="15" t="s">
        <v>2</v>
      </c>
      <c r="D47" s="15" t="s">
        <v>3</v>
      </c>
      <c r="E47" s="16" t="s">
        <v>63</v>
      </c>
      <c r="F47" s="17" t="s">
        <v>4</v>
      </c>
      <c r="G47" s="18" t="s">
        <v>5</v>
      </c>
      <c r="H47" s="19" t="s">
        <v>6</v>
      </c>
    </row>
    <row r="48" spans="1:8" ht="15.75" thickBot="1" x14ac:dyDescent="0.3">
      <c r="A48" s="20">
        <v>1</v>
      </c>
      <c r="B48" s="21">
        <v>2</v>
      </c>
      <c r="C48" s="22">
        <v>3</v>
      </c>
      <c r="D48" s="22">
        <v>4</v>
      </c>
      <c r="E48" s="23">
        <v>5</v>
      </c>
      <c r="F48" s="24">
        <v>6</v>
      </c>
      <c r="G48" s="25">
        <v>7</v>
      </c>
      <c r="H48" s="26">
        <v>8</v>
      </c>
    </row>
    <row r="49" spans="1:8" ht="61.5" thickBot="1" x14ac:dyDescent="0.3">
      <c r="A49" s="27"/>
      <c r="B49" s="28" t="s">
        <v>61</v>
      </c>
      <c r="C49" s="29"/>
      <c r="D49" s="30"/>
      <c r="E49" s="29"/>
      <c r="F49" s="30"/>
      <c r="G49" s="31"/>
      <c r="H49" s="32"/>
    </row>
    <row r="50" spans="1:8" ht="116.25" customHeight="1" x14ac:dyDescent="0.25">
      <c r="A50" s="33">
        <v>1</v>
      </c>
      <c r="B50" s="34" t="s">
        <v>7</v>
      </c>
      <c r="C50" s="35" t="s">
        <v>8</v>
      </c>
      <c r="D50" s="35" t="s">
        <v>9</v>
      </c>
      <c r="E50" s="35" t="s">
        <v>10</v>
      </c>
      <c r="F50" s="36">
        <v>45000</v>
      </c>
      <c r="G50" s="37"/>
      <c r="H50" s="38">
        <f>F50*G50</f>
        <v>0</v>
      </c>
    </row>
    <row r="51" spans="1:8" ht="137.25" customHeight="1" x14ac:dyDescent="0.25">
      <c r="A51" s="13">
        <v>2</v>
      </c>
      <c r="B51" s="39" t="s">
        <v>11</v>
      </c>
      <c r="C51" s="40" t="s">
        <v>12</v>
      </c>
      <c r="D51" s="41" t="s">
        <v>13</v>
      </c>
      <c r="E51" s="42" t="s">
        <v>10</v>
      </c>
      <c r="F51" s="36">
        <v>1000</v>
      </c>
      <c r="G51" s="43"/>
      <c r="H51" s="38">
        <f t="shared" ref="H51:H65" si="0">F51*G51</f>
        <v>0</v>
      </c>
    </row>
    <row r="52" spans="1:8" ht="128.25" customHeight="1" x14ac:dyDescent="0.25">
      <c r="A52" s="13">
        <v>3</v>
      </c>
      <c r="B52" s="44" t="s">
        <v>14</v>
      </c>
      <c r="C52" s="40" t="s">
        <v>12</v>
      </c>
      <c r="D52" s="42" t="s">
        <v>15</v>
      </c>
      <c r="E52" s="42" t="s">
        <v>10</v>
      </c>
      <c r="F52" s="36">
        <v>400</v>
      </c>
      <c r="G52" s="43"/>
      <c r="H52" s="38">
        <f t="shared" si="0"/>
        <v>0</v>
      </c>
    </row>
    <row r="53" spans="1:8" ht="150.75" customHeight="1" x14ac:dyDescent="0.25">
      <c r="A53" s="13">
        <v>4</v>
      </c>
      <c r="B53" s="44" t="s">
        <v>16</v>
      </c>
      <c r="C53" s="40" t="s">
        <v>17</v>
      </c>
      <c r="D53" s="41" t="s">
        <v>18</v>
      </c>
      <c r="E53" s="42" t="s">
        <v>10</v>
      </c>
      <c r="F53" s="36">
        <v>300</v>
      </c>
      <c r="G53" s="43"/>
      <c r="H53" s="38">
        <f t="shared" si="0"/>
        <v>0</v>
      </c>
    </row>
    <row r="54" spans="1:8" ht="86.25" customHeight="1" x14ac:dyDescent="0.25">
      <c r="A54" s="13">
        <v>5</v>
      </c>
      <c r="B54" s="44" t="s">
        <v>19</v>
      </c>
      <c r="C54" s="42" t="s">
        <v>20</v>
      </c>
      <c r="D54" s="45" t="s">
        <v>21</v>
      </c>
      <c r="E54" s="46" t="s">
        <v>22</v>
      </c>
      <c r="F54" s="36">
        <v>150</v>
      </c>
      <c r="G54" s="43"/>
      <c r="H54" s="38">
        <f t="shared" si="0"/>
        <v>0</v>
      </c>
    </row>
    <row r="55" spans="1:8" ht="109.5" customHeight="1" x14ac:dyDescent="0.25">
      <c r="A55" s="33">
        <v>6</v>
      </c>
      <c r="B55" s="65" t="s">
        <v>23</v>
      </c>
      <c r="C55" s="47" t="s">
        <v>12</v>
      </c>
      <c r="D55" s="48" t="s">
        <v>24</v>
      </c>
      <c r="E55" s="35" t="s">
        <v>25</v>
      </c>
      <c r="F55" s="36">
        <v>2000</v>
      </c>
      <c r="G55" s="49"/>
      <c r="H55" s="38">
        <f t="shared" si="0"/>
        <v>0</v>
      </c>
    </row>
    <row r="56" spans="1:8" ht="102.75" customHeight="1" x14ac:dyDescent="0.25">
      <c r="A56" s="13">
        <v>7</v>
      </c>
      <c r="B56" s="44" t="s">
        <v>26</v>
      </c>
      <c r="C56" s="40" t="s">
        <v>12</v>
      </c>
      <c r="D56" s="41" t="s">
        <v>27</v>
      </c>
      <c r="E56" s="42" t="s">
        <v>28</v>
      </c>
      <c r="F56" s="36">
        <v>51</v>
      </c>
      <c r="G56" s="43"/>
      <c r="H56" s="38">
        <f t="shared" si="0"/>
        <v>0</v>
      </c>
    </row>
    <row r="57" spans="1:8" ht="100.5" customHeight="1" x14ac:dyDescent="0.25">
      <c r="A57" s="13">
        <v>8</v>
      </c>
      <c r="B57" s="41" t="s">
        <v>29</v>
      </c>
      <c r="C57" s="40" t="s">
        <v>12</v>
      </c>
      <c r="D57" s="42" t="s">
        <v>30</v>
      </c>
      <c r="E57" s="42" t="s">
        <v>25</v>
      </c>
      <c r="F57" s="36">
        <v>51</v>
      </c>
      <c r="G57" s="43"/>
      <c r="H57" s="38">
        <f t="shared" si="0"/>
        <v>0</v>
      </c>
    </row>
    <row r="58" spans="1:8" ht="180" customHeight="1" x14ac:dyDescent="0.25">
      <c r="A58" s="33">
        <v>9</v>
      </c>
      <c r="B58" s="44" t="s">
        <v>31</v>
      </c>
      <c r="C58" s="40" t="s">
        <v>12</v>
      </c>
      <c r="D58" s="41" t="s">
        <v>32</v>
      </c>
      <c r="E58" s="42" t="s">
        <v>25</v>
      </c>
      <c r="F58" s="36">
        <v>51</v>
      </c>
      <c r="G58" s="43"/>
      <c r="H58" s="38">
        <f t="shared" si="0"/>
        <v>0</v>
      </c>
    </row>
    <row r="59" spans="1:8" ht="72" customHeight="1" x14ac:dyDescent="0.25">
      <c r="A59" s="33">
        <v>10</v>
      </c>
      <c r="B59" s="44" t="s">
        <v>67</v>
      </c>
      <c r="C59" s="40" t="s">
        <v>33</v>
      </c>
      <c r="D59" s="41" t="s">
        <v>34</v>
      </c>
      <c r="E59" s="42" t="s">
        <v>35</v>
      </c>
      <c r="F59" s="36">
        <v>4200</v>
      </c>
      <c r="G59" s="43"/>
      <c r="H59" s="38">
        <f t="shared" si="0"/>
        <v>0</v>
      </c>
    </row>
    <row r="60" spans="1:8" ht="87.75" customHeight="1" x14ac:dyDescent="0.25">
      <c r="A60" s="33">
        <v>11</v>
      </c>
      <c r="B60" s="44" t="s">
        <v>65</v>
      </c>
      <c r="C60" s="40" t="s">
        <v>36</v>
      </c>
      <c r="D60" s="41" t="s">
        <v>37</v>
      </c>
      <c r="E60" s="42" t="s">
        <v>10</v>
      </c>
      <c r="F60" s="36">
        <v>600</v>
      </c>
      <c r="G60" s="43"/>
      <c r="H60" s="38">
        <f t="shared" si="0"/>
        <v>0</v>
      </c>
    </row>
    <row r="61" spans="1:8" ht="77.25" customHeight="1" x14ac:dyDescent="0.25">
      <c r="A61" s="33">
        <v>12</v>
      </c>
      <c r="B61" s="44" t="s">
        <v>66</v>
      </c>
      <c r="C61" s="40" t="s">
        <v>38</v>
      </c>
      <c r="D61" s="41" t="s">
        <v>39</v>
      </c>
      <c r="E61" s="42" t="s">
        <v>40</v>
      </c>
      <c r="F61" s="36">
        <v>8400</v>
      </c>
      <c r="G61" s="43"/>
      <c r="H61" s="38">
        <f t="shared" si="0"/>
        <v>0</v>
      </c>
    </row>
    <row r="62" spans="1:8" ht="132" x14ac:dyDescent="0.25">
      <c r="A62" s="13">
        <v>13</v>
      </c>
      <c r="B62" s="44" t="s">
        <v>41</v>
      </c>
      <c r="C62" s="40" t="s">
        <v>42</v>
      </c>
      <c r="D62" s="41" t="s">
        <v>43</v>
      </c>
      <c r="E62" s="42" t="s">
        <v>25</v>
      </c>
      <c r="F62" s="36">
        <v>150</v>
      </c>
      <c r="G62" s="43"/>
      <c r="H62" s="38">
        <f t="shared" si="0"/>
        <v>0</v>
      </c>
    </row>
    <row r="63" spans="1:8" ht="57" customHeight="1" x14ac:dyDescent="0.25">
      <c r="A63" s="13">
        <v>14</v>
      </c>
      <c r="B63" s="44" t="s">
        <v>68</v>
      </c>
      <c r="C63" s="40" t="s">
        <v>44</v>
      </c>
      <c r="D63" s="41" t="s">
        <v>45</v>
      </c>
      <c r="E63" s="42" t="s">
        <v>46</v>
      </c>
      <c r="F63" s="36">
        <v>6000</v>
      </c>
      <c r="G63" s="43"/>
      <c r="H63" s="38">
        <f t="shared" si="0"/>
        <v>0</v>
      </c>
    </row>
    <row r="64" spans="1:8" ht="41.25" customHeight="1" x14ac:dyDescent="0.25">
      <c r="A64" s="13">
        <v>15</v>
      </c>
      <c r="B64" s="44" t="s">
        <v>47</v>
      </c>
      <c r="C64" s="40" t="s">
        <v>48</v>
      </c>
      <c r="D64" s="41" t="s">
        <v>49</v>
      </c>
      <c r="E64" s="50" t="s">
        <v>25</v>
      </c>
      <c r="F64" s="36">
        <v>110</v>
      </c>
      <c r="G64" s="43"/>
      <c r="H64" s="38">
        <f t="shared" si="0"/>
        <v>0</v>
      </c>
    </row>
    <row r="65" spans="1:8" ht="156" customHeight="1" x14ac:dyDescent="0.25">
      <c r="A65" s="33">
        <v>16</v>
      </c>
      <c r="B65" s="44" t="s">
        <v>50</v>
      </c>
      <c r="C65" s="42" t="s">
        <v>51</v>
      </c>
      <c r="D65" s="51" t="s">
        <v>52</v>
      </c>
      <c r="E65" s="35" t="s">
        <v>25</v>
      </c>
      <c r="F65" s="36">
        <v>500</v>
      </c>
      <c r="G65" s="43"/>
      <c r="H65" s="38">
        <f t="shared" si="0"/>
        <v>0</v>
      </c>
    </row>
    <row r="66" spans="1:8" x14ac:dyDescent="0.25">
      <c r="A66" s="13"/>
      <c r="B66" s="52"/>
      <c r="C66" s="53"/>
      <c r="D66" s="54"/>
      <c r="E66" s="54"/>
      <c r="F66" s="55">
        <f>SUM(F50:F65)</f>
        <v>68963</v>
      </c>
      <c r="G66" s="56"/>
      <c r="H66" s="38">
        <f>SUM(H50:H65)</f>
        <v>0</v>
      </c>
    </row>
    <row r="67" spans="1:8" ht="41.25" customHeight="1" x14ac:dyDescent="0.25">
      <c r="A67" s="76" t="s">
        <v>64</v>
      </c>
      <c r="B67" s="76"/>
      <c r="C67" s="76"/>
      <c r="D67" s="76"/>
      <c r="E67" s="76"/>
      <c r="F67" s="76"/>
      <c r="G67" s="76"/>
      <c r="H67" s="76"/>
    </row>
    <row r="68" spans="1:8" ht="41.25" customHeight="1" x14ac:dyDescent="0.25">
      <c r="A68" s="61"/>
      <c r="B68" s="61"/>
      <c r="C68" s="61"/>
      <c r="D68" s="61"/>
      <c r="E68" s="61"/>
      <c r="F68" s="61"/>
      <c r="G68" s="61"/>
      <c r="H68" s="61"/>
    </row>
    <row r="69" spans="1:8" ht="20.25" x14ac:dyDescent="0.3">
      <c r="A69" s="77" t="s">
        <v>54</v>
      </c>
      <c r="B69" s="77"/>
      <c r="C69" s="77"/>
      <c r="D69" s="77"/>
      <c r="E69" s="77"/>
      <c r="F69" s="77"/>
      <c r="G69" s="77"/>
      <c r="H69" s="77"/>
    </row>
    <row r="70" spans="1:8" x14ac:dyDescent="0.25">
      <c r="A70" s="57"/>
      <c r="B70" s="57"/>
      <c r="C70" s="57"/>
      <c r="D70" s="57"/>
      <c r="E70" s="57"/>
      <c r="F70" s="57"/>
      <c r="G70" s="57"/>
      <c r="H70" s="57"/>
    </row>
    <row r="71" spans="1:8" ht="42.75" customHeight="1" x14ac:dyDescent="0.25">
      <c r="A71" s="75" t="s">
        <v>59</v>
      </c>
      <c r="B71" s="75"/>
      <c r="C71" s="75"/>
      <c r="D71" s="75"/>
      <c r="E71" s="75"/>
      <c r="F71" s="75"/>
      <c r="G71" s="75"/>
      <c r="H71" s="75"/>
    </row>
    <row r="72" spans="1:8" x14ac:dyDescent="0.25">
      <c r="A72" s="78"/>
      <c r="B72" s="78"/>
      <c r="C72" s="78"/>
      <c r="D72" s="79" t="s">
        <v>55</v>
      </c>
      <c r="E72" s="79"/>
      <c r="F72" s="59" t="s">
        <v>56</v>
      </c>
      <c r="G72" s="80" t="s">
        <v>57</v>
      </c>
      <c r="H72" s="81"/>
    </row>
    <row r="73" spans="1:8" ht="48.75" customHeight="1" x14ac:dyDescent="0.3">
      <c r="A73" s="69" t="s">
        <v>58</v>
      </c>
      <c r="B73" s="70"/>
      <c r="C73" s="71"/>
      <c r="D73" s="72">
        <f>F66</f>
        <v>68963</v>
      </c>
      <c r="E73" s="72"/>
      <c r="F73" s="60" t="s">
        <v>60</v>
      </c>
      <c r="G73" s="73">
        <f>H66</f>
        <v>0</v>
      </c>
      <c r="H73" s="74"/>
    </row>
  </sheetData>
  <mergeCells count="13">
    <mergeCell ref="E25:H25"/>
    <mergeCell ref="A30:H30"/>
    <mergeCell ref="A45:H45"/>
    <mergeCell ref="A46:H46"/>
    <mergeCell ref="A73:C73"/>
    <mergeCell ref="D73:E73"/>
    <mergeCell ref="G73:H73"/>
    <mergeCell ref="A71:H71"/>
    <mergeCell ref="A67:H67"/>
    <mergeCell ref="A69:H69"/>
    <mergeCell ref="A72:C72"/>
    <mergeCell ref="D72:E72"/>
    <mergeCell ref="G72:H72"/>
  </mergeCells>
  <pageMargins left="0.70866141732283472" right="0.70866141732283472" top="0.74803149606299213" bottom="0.74803149606299213" header="0.31496062992125984" footer="0.31496062992125984"/>
  <pageSetup paperSize="9" scale="65" orientation="portrait" r:id="rId1"/>
  <drawing r:id="rId2"/>
  <legacyDrawing r:id="rId3"/>
  <oleObjects>
    <mc:AlternateContent xmlns:mc="http://schemas.openxmlformats.org/markup-compatibility/2006">
      <mc:Choice Requires="x14">
        <oleObject progId="Word.Document.12" shapeId="1025" r:id="rId4">
          <objectPr defaultSize="0" autoPict="0" r:id="rId5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7</xdr:col>
                <xdr:colOff>1333500</xdr:colOff>
                <xdr:row>43</xdr:row>
                <xdr:rowOff>104775</xdr:rowOff>
              </to>
            </anchor>
          </objectPr>
        </oleObject>
      </mc:Choice>
      <mc:Fallback>
        <oleObject progId="Word.Document.12" shapeId="1025" r:id="rId4"/>
      </mc:Fallback>
    </mc:AlternateContent>
    <mc:AlternateContent xmlns:mc="http://schemas.openxmlformats.org/markup-compatibility/2006">
      <mc:Choice Requires="x14">
        <oleObject progId="Word.Document.12" shapeId="1026" r:id="rId6">
          <objectPr defaultSize="0" autoPict="0" r:id="rId7">
            <anchor moveWithCells="1">
              <from>
                <xdr:col>0</xdr:col>
                <xdr:colOff>0</xdr:colOff>
                <xdr:row>74</xdr:row>
                <xdr:rowOff>0</xdr:rowOff>
              </from>
              <to>
                <xdr:col>7</xdr:col>
                <xdr:colOff>1400175</xdr:colOff>
                <xdr:row>97</xdr:row>
                <xdr:rowOff>85725</xdr:rowOff>
              </to>
            </anchor>
          </objectPr>
        </oleObject>
      </mc:Choice>
      <mc:Fallback>
        <oleObject progId="Word.Document.12" shapeId="1026" r:id="rId6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Ценово предложение и КСС 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</dc:creator>
  <cp:lastModifiedBy>YiristProekti</cp:lastModifiedBy>
  <cp:lastPrinted>2017-07-11T07:18:11Z</cp:lastPrinted>
  <dcterms:created xsi:type="dcterms:W3CDTF">2017-06-23T10:45:34Z</dcterms:created>
  <dcterms:modified xsi:type="dcterms:W3CDTF">2017-07-13T13:00:06Z</dcterms:modified>
</cp:coreProperties>
</file>