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ristProekti\Desktop\Топъл обяд 2019\"/>
    </mc:Choice>
  </mc:AlternateContent>
  <bookViews>
    <workbookView xWindow="0" yWindow="0" windowWidth="28800" windowHeight="11835"/>
  </bookViews>
  <sheets>
    <sheet name="Ценово предложение и КС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" i="1" l="1"/>
  <c r="D72" i="1" s="1"/>
  <c r="H62" i="1"/>
  <c r="H61" i="1"/>
  <c r="H60" i="1"/>
  <c r="H59" i="1"/>
  <c r="H58" i="1"/>
  <c r="H57" i="1"/>
  <c r="H56" i="1"/>
  <c r="H55" i="1"/>
  <c r="H54" i="1"/>
  <c r="H53" i="1"/>
  <c r="H52" i="1"/>
  <c r="H51" i="1"/>
  <c r="H64" i="1" l="1"/>
  <c r="G72" i="1" s="1"/>
</calcChain>
</file>

<file path=xl/sharedStrings.xml><?xml version="1.0" encoding="utf-8"?>
<sst xmlns="http://schemas.openxmlformats.org/spreadsheetml/2006/main" count="59" uniqueCount="46">
  <si>
    <t xml:space="preserve">Прясно мляко -2% пълномаслено краве мляко,без консерванти;по БДС
</t>
  </si>
  <si>
    <t>1 л.</t>
  </si>
  <si>
    <t>доставка в плик по 1 л</t>
  </si>
  <si>
    <t>Цена за 1 литър</t>
  </si>
  <si>
    <r>
      <t>Кисело мляко</t>
    </r>
    <r>
      <rPr>
        <sz val="9"/>
        <rFont val="Arial"/>
        <family val="2"/>
        <charset val="204"/>
      </rPr>
      <t xml:space="preserve">- Цвят бял с различни нюанси на кремав оттенък; вкус и аромат - свойствен, приятно млечнокисел - масленост:                                                    </t>
    </r>
    <r>
      <rPr>
        <b/>
        <sz val="9"/>
        <rFont val="Arial"/>
        <family val="2"/>
        <charset val="204"/>
      </rPr>
      <t xml:space="preserve"> 3.6 %, в срок на годност  да отговаря на БДС 12:2010"Българско кисело мляко" или еквивалентен по качество</t>
    </r>
  </si>
  <si>
    <t>бр. - 0,400 кг.</t>
  </si>
  <si>
    <t>Пластмасови кофички по 0.400 кг.</t>
  </si>
  <si>
    <t>Цена за 1 кг.</t>
  </si>
  <si>
    <r>
      <t>Кашкавал</t>
    </r>
    <r>
      <rPr>
        <sz val="9"/>
        <rFont val="Arial"/>
        <family val="2"/>
        <charset val="204"/>
      </rPr>
      <t xml:space="preserve"> -вкус, мирис и аромат - специфични за </t>
    </r>
    <r>
      <rPr>
        <b/>
        <sz val="9"/>
        <rFont val="Arial"/>
        <family val="2"/>
        <charset val="204"/>
      </rPr>
      <t>узрял</t>
    </r>
    <r>
      <rPr>
        <sz val="9"/>
        <rFont val="Arial"/>
        <family val="2"/>
        <charset val="204"/>
      </rPr>
      <t xml:space="preserve"> кашкавал без страничен привкус и мирис, да отговаря на БДС 14:2010"Български кашкавал" или еквивалентен по качество</t>
    </r>
  </si>
  <si>
    <t>кг.</t>
  </si>
  <si>
    <t>опаковки по 1 кг</t>
  </si>
  <si>
    <r>
      <t>Сирене краве</t>
    </r>
    <r>
      <rPr>
        <sz val="9"/>
        <rFont val="Arial"/>
        <family val="2"/>
        <charset val="204"/>
      </rPr>
      <t xml:space="preserve"> - бяло саламурено / без саламурата/ - вкус, мирис и аромат специфичен за</t>
    </r>
    <r>
      <rPr>
        <b/>
        <sz val="9"/>
        <rFont val="Arial"/>
        <family val="2"/>
        <charset val="204"/>
      </rPr>
      <t xml:space="preserve"> узряло</t>
    </r>
    <r>
      <rPr>
        <sz val="9"/>
        <rFont val="Arial"/>
        <family val="2"/>
        <charset val="204"/>
      </rPr>
      <t xml:space="preserve"> сирене без страничен привкус и мирис, да отговаря на БДС 15:2010" Българско бяло саламурено сирене" или еквивалентен по качество</t>
    </r>
  </si>
  <si>
    <t>в пластмасови кутии или тенекии</t>
  </si>
  <si>
    <r>
      <t>Пилешки бутчета</t>
    </r>
    <r>
      <rPr>
        <sz val="9"/>
        <rFont val="Arial"/>
        <family val="2"/>
        <charset val="204"/>
      </rPr>
      <t xml:space="preserve"> замразени - натурални,без добавка на вода бледожълти, без видими механични повреди, размерите да отговарят за първо качество с нето тегло на два брой над 0.800 кг.- </t>
    </r>
    <r>
      <rPr>
        <b/>
        <sz val="9"/>
        <rFont val="Arial"/>
        <family val="2"/>
        <charset val="204"/>
      </rPr>
      <t>по 1 бр или по 2 бр. в пакетче</t>
    </r>
  </si>
  <si>
    <t>в полиетиленови торбички, с нето тегло на 2 бр. над 0.800 кг.</t>
  </si>
  <si>
    <t>цена за 1 кг</t>
  </si>
  <si>
    <t>Кайма-смес 40% телешко,60% свинско месо-хомогенна маса с равномерно разпределени парченца месо и тлъстини;цвят-бледокафяв до червен,вкус-умерено солен,мирис-свойствен за прясно месо.</t>
  </si>
  <si>
    <t>в полиетиленови торбички по 1 кг.</t>
  </si>
  <si>
    <r>
      <t>Телешки шол без кост</t>
    </r>
    <r>
      <rPr>
        <sz val="9"/>
        <rFont val="Arial"/>
        <family val="2"/>
        <charset val="204"/>
      </rPr>
      <t xml:space="preserve"> - състои се от полуципестия мускул, включително и дисталните му части, не се допуска наличие на сланина;</t>
    </r>
    <r>
      <rPr>
        <b/>
        <sz val="9"/>
        <rFont val="Arial"/>
        <family val="2"/>
        <charset val="204"/>
      </rPr>
      <t>произведен по технологична документация на производителя</t>
    </r>
  </si>
  <si>
    <t>полиетиленови пликове по БДС по 1 кг.</t>
  </si>
  <si>
    <r>
      <rPr>
        <b/>
        <sz val="9"/>
        <rFont val="Arial"/>
        <family val="2"/>
        <charset val="204"/>
      </rPr>
      <t xml:space="preserve">Агнешко месо </t>
    </r>
    <r>
      <rPr>
        <sz val="9"/>
        <rFont val="Arial"/>
        <family val="2"/>
        <charset val="204"/>
      </rPr>
      <t xml:space="preserve">/ </t>
    </r>
    <r>
      <rPr>
        <b/>
        <u/>
        <sz val="9"/>
        <rFont val="Arial"/>
        <family val="2"/>
        <charset val="204"/>
      </rPr>
      <t>ОХЛАДЕНО</t>
    </r>
    <r>
      <rPr>
        <sz val="9"/>
        <rFont val="Arial"/>
        <family val="2"/>
        <charset val="204"/>
      </rPr>
      <t xml:space="preserve"> - без групи фасции и сухожилия; </t>
    </r>
    <r>
      <rPr>
        <b/>
        <sz val="9"/>
        <rFont val="Arial"/>
        <family val="2"/>
        <charset val="204"/>
      </rPr>
      <t xml:space="preserve"> по технологична документация на производител</t>
    </r>
    <r>
      <rPr>
        <sz val="9"/>
        <rFont val="Arial"/>
        <family val="2"/>
        <charset val="204"/>
      </rPr>
      <t>я</t>
    </r>
  </si>
  <si>
    <t>наливен</t>
  </si>
  <si>
    <r>
      <t>Пастет</t>
    </r>
    <r>
      <rPr>
        <sz val="9"/>
        <rFont val="Arial"/>
        <family val="2"/>
        <charset val="204"/>
      </rPr>
      <t>- цвят еднороден, характерен за вида: еднородно смляна маса без отделяне на течност и въздушни мехурчета; вкус и мирис - приятни, специфични</t>
    </r>
  </si>
  <si>
    <t>бр./кут.</t>
  </si>
  <si>
    <t>в метални кутии  0.180 кг</t>
  </si>
  <si>
    <r>
      <t>Филе  скумрия</t>
    </r>
    <r>
      <rPr>
        <sz val="9"/>
        <rFont val="Arial"/>
        <family val="2"/>
        <charset val="204"/>
      </rPr>
      <t xml:space="preserve">  белезникаво, розов цвят, мирис след размразяване, характерен за прясна риба</t>
    </r>
  </si>
  <si>
    <t>наливна</t>
  </si>
  <si>
    <t>СВИНСКО МЕСО-от бут,замразено,без наличие на сланина</t>
  </si>
  <si>
    <t>кг</t>
  </si>
  <si>
    <t>полиетиленова торбичка</t>
  </si>
  <si>
    <t>цена за1кг</t>
  </si>
  <si>
    <r>
      <t>Яйца</t>
    </r>
    <r>
      <rPr>
        <sz val="9"/>
        <rFont val="Arial"/>
        <family val="2"/>
        <charset val="204"/>
      </rPr>
      <t xml:space="preserve"> - кокоши размер м - черупка нормална, чиста, непроведена, здрава с тегло от 40 до 50 грама</t>
    </r>
  </si>
  <si>
    <t>бройка</t>
  </si>
  <si>
    <t>в картонени кори по 30 броя и печат на всяко яйце и печат на кашона 1 бр.-0.050 кг.</t>
  </si>
  <si>
    <t>броя</t>
  </si>
  <si>
    <t xml:space="preserve">Р Е К  А П И Т У Л А Ц И Я </t>
  </si>
  <si>
    <t>Количество</t>
  </si>
  <si>
    <t>Мярка</t>
  </si>
  <si>
    <t>Сума без ДДС</t>
  </si>
  <si>
    <t>КСС към приложение № 7.2</t>
  </si>
  <si>
    <t>Поръчката е за доставка на хранителни продукти по обособена позиция 2 със срок до 31.12.2019 г.</t>
  </si>
  <si>
    <t>2 ПОЗИЦИЯ-МЛЯКО,МЛЕЧНИ ПРОИЗВЕДЕНИЯ,МЕСО И МСЕНИ ПРОДУКТИ И ДРУГИ.</t>
  </si>
  <si>
    <t>2.Обособена позиция № 2-МЛЯКО,МЛЕЧНИ ПРОДУКТИ,МЕСО И МСЕНИ ПРОДУКТИ И ДРУГИ.</t>
  </si>
  <si>
    <t>кг/бр.</t>
  </si>
  <si>
    <t>*Заложените количества хранителни продукти са прогнозни/ориентировъчни и не са предмет на договора. Възложителят си запазва правото да ги променя-увеличава или намалява, според нуждите си.</t>
  </si>
  <si>
    <t>на обособена позициия № 2  за обществена поръчка до 31.12.2019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</si>
</sst>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u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CCEC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C1F5EC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2" fontId="5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vertical="center"/>
    </xf>
    <xf numFmtId="2" fontId="0" fillId="0" borderId="5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/>
    </xf>
    <xf numFmtId="2" fontId="0" fillId="0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2" fontId="0" fillId="6" borderId="7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/>
    <xf numFmtId="2" fontId="0" fillId="6" borderId="12" xfId="0" applyNumberFormat="1" applyFont="1" applyFill="1" applyBorder="1" applyAlignment="1">
      <alignment horizontal="center" vertical="center"/>
    </xf>
    <xf numFmtId="2" fontId="5" fillId="0" borderId="13" xfId="0" applyNumberFormat="1" applyFont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/>
    <xf numFmtId="2" fontId="8" fillId="0" borderId="7" xfId="0" applyNumberFormat="1" applyFont="1" applyBorder="1" applyAlignment="1">
      <alignment vertical="center" wrapText="1"/>
    </xf>
    <xf numFmtId="1" fontId="0" fillId="4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8" xfId="0" applyFont="1" applyBorder="1"/>
    <xf numFmtId="0" fontId="1" fillId="0" borderId="9" xfId="0" applyFont="1" applyBorder="1"/>
    <xf numFmtId="0" fontId="7" fillId="0" borderId="17" xfId="0" applyFont="1" applyFill="1" applyBorder="1" applyAlignment="1">
      <alignment horizontal="center" vertical="center" wrapText="1"/>
    </xf>
    <xf numFmtId="2" fontId="1" fillId="5" borderId="8" xfId="0" applyNumberFormat="1" applyFont="1" applyFill="1" applyBorder="1" applyAlignment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3" borderId="20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wrapText="1"/>
    </xf>
    <xf numFmtId="0" fontId="2" fillId="0" borderId="22" xfId="0" applyFont="1" applyBorder="1" applyAlignment="1">
      <alignment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0" fillId="0" borderId="7" xfId="0" applyBorder="1"/>
    <xf numFmtId="0" fontId="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" fillId="2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/>
    </xf>
    <xf numFmtId="2" fontId="9" fillId="0" borderId="19" xfId="0" applyNumberFormat="1" applyFont="1" applyBorder="1" applyAlignment="1">
      <alignment horizontal="center"/>
    </xf>
    <xf numFmtId="0" fontId="0" fillId="0" borderId="24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485775</xdr:colOff>
          <xdr:row>46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73</xdr:row>
          <xdr:rowOff>66675</xdr:rowOff>
        </xdr:from>
        <xdr:to>
          <xdr:col>7</xdr:col>
          <xdr:colOff>762000</xdr:colOff>
          <xdr:row>97</xdr:row>
          <xdr:rowOff>142875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9:I72"/>
  <sheetViews>
    <sheetView tabSelected="1" topLeftCell="A46" workbookViewId="0">
      <selection activeCell="D62" sqref="D62"/>
    </sheetView>
  </sheetViews>
  <sheetFormatPr defaultRowHeight="15" x14ac:dyDescent="0.25"/>
  <cols>
    <col min="2" max="2" width="36.140625" customWidth="1"/>
    <col min="3" max="3" width="7.7109375" bestFit="1" customWidth="1"/>
    <col min="4" max="4" width="18.85546875" customWidth="1"/>
    <col min="7" max="7" width="12.42578125" customWidth="1"/>
    <col min="8" max="8" width="12.140625" bestFit="1" customWidth="1"/>
    <col min="9" max="9" width="21.28515625" customWidth="1"/>
  </cols>
  <sheetData>
    <row r="9" ht="15.75" customHeight="1" x14ac:dyDescent="0.25"/>
    <row r="48" spans="1:9" ht="18" x14ac:dyDescent="0.25">
      <c r="A48" s="49" t="s">
        <v>39</v>
      </c>
      <c r="B48" s="49"/>
      <c r="C48" s="49"/>
      <c r="D48" s="49"/>
      <c r="E48" s="49"/>
      <c r="F48" s="49"/>
      <c r="G48" s="49"/>
      <c r="H48" s="49"/>
      <c r="I48" s="49"/>
    </row>
    <row r="49" spans="1:9" ht="42" customHeight="1" thickBot="1" x14ac:dyDescent="0.3">
      <c r="A49" s="57" t="s">
        <v>40</v>
      </c>
      <c r="B49" s="57"/>
      <c r="C49" s="57"/>
      <c r="D49" s="57"/>
      <c r="E49" s="57"/>
      <c r="F49" s="57"/>
      <c r="G49" s="57"/>
      <c r="H49" s="47"/>
      <c r="I49" s="47"/>
    </row>
    <row r="50" spans="1:9" ht="42.75" customHeight="1" thickBot="1" x14ac:dyDescent="0.3">
      <c r="A50" s="46"/>
      <c r="B50" s="38" t="s">
        <v>41</v>
      </c>
      <c r="C50" s="23">
        <v>1</v>
      </c>
      <c r="D50" s="23">
        <v>2</v>
      </c>
      <c r="E50" s="24">
        <v>3</v>
      </c>
      <c r="F50" s="25">
        <v>4</v>
      </c>
      <c r="G50" s="22">
        <v>5</v>
      </c>
      <c r="H50" s="22">
        <v>6</v>
      </c>
    </row>
    <row r="51" spans="1:9" ht="48" x14ac:dyDescent="0.25">
      <c r="A51" s="46">
        <v>1</v>
      </c>
      <c r="B51" s="39" t="s">
        <v>0</v>
      </c>
      <c r="C51" s="2" t="s">
        <v>1</v>
      </c>
      <c r="D51" s="3" t="s">
        <v>2</v>
      </c>
      <c r="E51" s="3" t="s">
        <v>3</v>
      </c>
      <c r="F51" s="4">
        <v>1200</v>
      </c>
      <c r="G51" s="5"/>
      <c r="H51" s="1">
        <f t="shared" ref="H51:H62" si="0">F51*G51</f>
        <v>0</v>
      </c>
    </row>
    <row r="52" spans="1:9" ht="95.25" customHeight="1" x14ac:dyDescent="0.25">
      <c r="A52" s="46">
        <v>2</v>
      </c>
      <c r="B52" s="40" t="s">
        <v>4</v>
      </c>
      <c r="C52" s="6" t="s">
        <v>5</v>
      </c>
      <c r="D52" s="11" t="s">
        <v>6</v>
      </c>
      <c r="E52" s="7" t="s">
        <v>7</v>
      </c>
      <c r="F52" s="8">
        <v>30240</v>
      </c>
      <c r="G52" s="9"/>
      <c r="H52" s="1">
        <f t="shared" si="0"/>
        <v>0</v>
      </c>
    </row>
    <row r="53" spans="1:9" ht="70.5" customHeight="1" x14ac:dyDescent="0.25">
      <c r="A53" s="46">
        <v>3</v>
      </c>
      <c r="B53" s="40" t="s">
        <v>8</v>
      </c>
      <c r="C53" s="10" t="s">
        <v>9</v>
      </c>
      <c r="D53" s="11" t="s">
        <v>10</v>
      </c>
      <c r="E53" s="6" t="s">
        <v>7</v>
      </c>
      <c r="F53" s="8">
        <v>50</v>
      </c>
      <c r="G53" s="9"/>
      <c r="H53" s="1">
        <f t="shared" si="0"/>
        <v>0</v>
      </c>
    </row>
    <row r="54" spans="1:9" ht="84.75" customHeight="1" x14ac:dyDescent="0.25">
      <c r="A54" s="46">
        <v>4</v>
      </c>
      <c r="B54" s="40" t="s">
        <v>11</v>
      </c>
      <c r="C54" s="10" t="s">
        <v>9</v>
      </c>
      <c r="D54" s="11" t="s">
        <v>12</v>
      </c>
      <c r="E54" s="6" t="s">
        <v>7</v>
      </c>
      <c r="F54" s="8">
        <v>300</v>
      </c>
      <c r="G54" s="9"/>
      <c r="H54" s="1">
        <f t="shared" si="0"/>
        <v>0</v>
      </c>
    </row>
    <row r="55" spans="1:9" ht="87" customHeight="1" x14ac:dyDescent="0.25">
      <c r="A55" s="46">
        <v>5</v>
      </c>
      <c r="B55" s="40" t="s">
        <v>13</v>
      </c>
      <c r="C55" s="10" t="s">
        <v>9</v>
      </c>
      <c r="D55" s="11" t="s">
        <v>14</v>
      </c>
      <c r="E55" s="6" t="s">
        <v>15</v>
      </c>
      <c r="F55" s="8">
        <v>7000</v>
      </c>
      <c r="G55" s="9"/>
      <c r="H55" s="1">
        <f t="shared" si="0"/>
        <v>0</v>
      </c>
    </row>
    <row r="56" spans="1:9" ht="81.75" customHeight="1" x14ac:dyDescent="0.25">
      <c r="A56" s="46">
        <v>6</v>
      </c>
      <c r="B56" s="40" t="s">
        <v>16</v>
      </c>
      <c r="C56" s="10" t="s">
        <v>9</v>
      </c>
      <c r="D56" s="11" t="s">
        <v>17</v>
      </c>
      <c r="E56" s="6" t="s">
        <v>15</v>
      </c>
      <c r="F56" s="8">
        <v>4100</v>
      </c>
      <c r="G56" s="9"/>
      <c r="H56" s="1">
        <f t="shared" si="0"/>
        <v>0</v>
      </c>
    </row>
    <row r="57" spans="1:9" ht="80.25" customHeight="1" x14ac:dyDescent="0.25">
      <c r="A57" s="46">
        <v>7</v>
      </c>
      <c r="B57" s="40" t="s">
        <v>18</v>
      </c>
      <c r="C57" s="10" t="s">
        <v>9</v>
      </c>
      <c r="D57" s="11" t="s">
        <v>19</v>
      </c>
      <c r="E57" s="6" t="s">
        <v>15</v>
      </c>
      <c r="F57" s="8">
        <v>200</v>
      </c>
      <c r="G57" s="9"/>
      <c r="H57" s="1">
        <f t="shared" si="0"/>
        <v>0</v>
      </c>
    </row>
    <row r="58" spans="1:9" ht="60" customHeight="1" x14ac:dyDescent="0.25">
      <c r="A58" s="46">
        <v>8</v>
      </c>
      <c r="B58" s="41" t="s">
        <v>20</v>
      </c>
      <c r="C58" s="10" t="s">
        <v>9</v>
      </c>
      <c r="D58" s="6" t="s">
        <v>21</v>
      </c>
      <c r="E58" s="6" t="s">
        <v>15</v>
      </c>
      <c r="F58" s="8">
        <v>100</v>
      </c>
      <c r="G58" s="9"/>
      <c r="H58" s="1">
        <f t="shared" si="0"/>
        <v>0</v>
      </c>
    </row>
    <row r="59" spans="1:9" ht="74.25" customHeight="1" x14ac:dyDescent="0.25">
      <c r="A59" s="46">
        <v>9</v>
      </c>
      <c r="B59" s="43" t="s">
        <v>22</v>
      </c>
      <c r="C59" s="10" t="s">
        <v>23</v>
      </c>
      <c r="D59" s="6" t="s">
        <v>24</v>
      </c>
      <c r="E59" s="6" t="s">
        <v>15</v>
      </c>
      <c r="F59" s="8">
        <v>1512</v>
      </c>
      <c r="G59" s="9"/>
      <c r="H59" s="1">
        <f t="shared" si="0"/>
        <v>0</v>
      </c>
    </row>
    <row r="60" spans="1:9" ht="47.25" customHeight="1" x14ac:dyDescent="0.25">
      <c r="A60" s="46">
        <v>10</v>
      </c>
      <c r="B60" s="42" t="s">
        <v>25</v>
      </c>
      <c r="C60" s="10" t="s">
        <v>9</v>
      </c>
      <c r="D60" s="6" t="s">
        <v>26</v>
      </c>
      <c r="E60" s="6" t="s">
        <v>15</v>
      </c>
      <c r="F60" s="8">
        <v>2300</v>
      </c>
      <c r="G60" s="9"/>
      <c r="H60" s="1">
        <f t="shared" si="0"/>
        <v>0</v>
      </c>
    </row>
    <row r="61" spans="1:9" ht="30" customHeight="1" x14ac:dyDescent="0.25">
      <c r="A61" s="46">
        <v>11</v>
      </c>
      <c r="B61" s="42" t="s">
        <v>27</v>
      </c>
      <c r="C61" s="10" t="s">
        <v>28</v>
      </c>
      <c r="D61" s="6" t="s">
        <v>29</v>
      </c>
      <c r="E61" s="6" t="s">
        <v>30</v>
      </c>
      <c r="F61" s="8">
        <v>1200</v>
      </c>
      <c r="G61" s="9"/>
      <c r="H61" s="1">
        <f t="shared" si="0"/>
        <v>0</v>
      </c>
    </row>
    <row r="62" spans="1:9" ht="60" x14ac:dyDescent="0.25">
      <c r="A62" s="46">
        <v>12</v>
      </c>
      <c r="B62" s="43" t="s">
        <v>31</v>
      </c>
      <c r="C62" s="10" t="s">
        <v>32</v>
      </c>
      <c r="D62" s="11" t="s">
        <v>33</v>
      </c>
      <c r="E62" s="6" t="s">
        <v>34</v>
      </c>
      <c r="F62" s="8">
        <v>1100</v>
      </c>
      <c r="G62" s="9"/>
      <c r="H62" s="1">
        <f t="shared" si="0"/>
        <v>0</v>
      </c>
    </row>
    <row r="63" spans="1:9" x14ac:dyDescent="0.25">
      <c r="A63" s="46"/>
      <c r="B63" s="44"/>
      <c r="C63" s="13"/>
      <c r="D63" s="14"/>
      <c r="E63" s="14"/>
      <c r="F63" s="15"/>
      <c r="G63" s="16"/>
      <c r="H63" s="17"/>
    </row>
    <row r="64" spans="1:9" ht="15.75" x14ac:dyDescent="0.25">
      <c r="A64" s="46"/>
      <c r="B64" s="45"/>
      <c r="C64" s="18"/>
      <c r="D64" s="19"/>
      <c r="E64" s="19"/>
      <c r="F64" s="20">
        <f>SUM(F51:F63)</f>
        <v>49302</v>
      </c>
      <c r="G64" s="12"/>
      <c r="H64" s="21">
        <f>SUM(H51:H63)</f>
        <v>0</v>
      </c>
    </row>
    <row r="65" spans="1:9" ht="53.25" customHeight="1" x14ac:dyDescent="0.25">
      <c r="B65" s="56" t="s">
        <v>44</v>
      </c>
      <c r="C65" s="56"/>
      <c r="D65" s="56"/>
      <c r="E65" s="56"/>
      <c r="F65" s="56"/>
      <c r="G65" s="56"/>
      <c r="H65" s="48"/>
      <c r="I65" s="48"/>
    </row>
    <row r="67" spans="1:9" ht="20.25" x14ac:dyDescent="0.3">
      <c r="A67" s="50" t="s">
        <v>35</v>
      </c>
      <c r="B67" s="50"/>
      <c r="C67" s="50"/>
      <c r="D67" s="50"/>
      <c r="E67" s="50"/>
      <c r="F67" s="50"/>
      <c r="G67" s="50"/>
      <c r="H67" s="32"/>
    </row>
    <row r="68" spans="1:9" x14ac:dyDescent="0.25">
      <c r="A68" s="26"/>
      <c r="B68" s="26"/>
      <c r="C68" s="26"/>
      <c r="D68" s="26"/>
      <c r="E68" s="26"/>
      <c r="F68" s="26"/>
      <c r="G68" s="26"/>
      <c r="H68" s="26"/>
    </row>
    <row r="69" spans="1:9" ht="18" x14ac:dyDescent="0.25">
      <c r="A69" s="51" t="s">
        <v>45</v>
      </c>
      <c r="B69" s="51"/>
      <c r="C69" s="51"/>
      <c r="D69" s="51"/>
      <c r="E69" s="51"/>
      <c r="F69" s="51"/>
      <c r="G69" s="51"/>
      <c r="H69" s="33"/>
    </row>
    <row r="70" spans="1:9" ht="15.75" x14ac:dyDescent="0.25">
      <c r="A70" s="27"/>
      <c r="B70" s="27"/>
      <c r="C70" s="27"/>
      <c r="D70" s="27"/>
      <c r="E70" s="27"/>
      <c r="F70" s="27"/>
      <c r="G70" s="27"/>
      <c r="H70" s="27"/>
    </row>
    <row r="71" spans="1:9" ht="31.5" customHeight="1" x14ac:dyDescent="0.25">
      <c r="A71" s="34"/>
      <c r="B71" s="34"/>
      <c r="C71" s="34"/>
      <c r="D71" s="35" t="s">
        <v>36</v>
      </c>
      <c r="E71" s="35"/>
      <c r="F71" s="28" t="s">
        <v>37</v>
      </c>
      <c r="G71" s="36" t="s">
        <v>38</v>
      </c>
      <c r="H71" s="37"/>
    </row>
    <row r="72" spans="1:9" ht="36.75" customHeight="1" x14ac:dyDescent="0.3">
      <c r="A72" s="52" t="s">
        <v>42</v>
      </c>
      <c r="B72" s="53"/>
      <c r="C72" s="30"/>
      <c r="D72" s="31">
        <f>F64</f>
        <v>49302</v>
      </c>
      <c r="E72" s="31"/>
      <c r="F72" s="29" t="s">
        <v>43</v>
      </c>
      <c r="G72" s="54">
        <f>H64</f>
        <v>0</v>
      </c>
      <c r="H72" s="55"/>
    </row>
  </sheetData>
  <mergeCells count="7">
    <mergeCell ref="A48:I48"/>
    <mergeCell ref="A67:G67"/>
    <mergeCell ref="A69:G69"/>
    <mergeCell ref="A72:B72"/>
    <mergeCell ref="G72:H72"/>
    <mergeCell ref="B65:G65"/>
    <mergeCell ref="A49:G49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485775</xdr:colOff>
                <xdr:row>46</xdr:row>
                <xdr:rowOff>38100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0</xdr:col>
                <xdr:colOff>0</xdr:colOff>
                <xdr:row>73</xdr:row>
                <xdr:rowOff>66675</xdr:rowOff>
              </from>
              <to>
                <xdr:col>7</xdr:col>
                <xdr:colOff>762000</xdr:colOff>
                <xdr:row>97</xdr:row>
                <xdr:rowOff>142875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Ценово предложение и КСС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YiristProekti</cp:lastModifiedBy>
  <cp:lastPrinted>2017-07-11T07:19:06Z</cp:lastPrinted>
  <dcterms:created xsi:type="dcterms:W3CDTF">2017-06-23T11:08:33Z</dcterms:created>
  <dcterms:modified xsi:type="dcterms:W3CDTF">2017-07-11T07:19:11Z</dcterms:modified>
</cp:coreProperties>
</file>